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 tabRatio="987"/>
  </bookViews>
  <sheets>
    <sheet name="CAMPUS PETROLINA" sheetId="3" r:id="rId1"/>
  </sheets>
  <calcPr calcId="144525"/>
</workbook>
</file>

<file path=xl/calcChain.xml><?xml version="1.0" encoding="utf-8"?>
<calcChain xmlns="http://schemas.openxmlformats.org/spreadsheetml/2006/main">
  <c r="J24" i="3" l="1"/>
  <c r="I24" i="3"/>
  <c r="J23" i="3"/>
  <c r="I23" i="3"/>
  <c r="J22" i="3"/>
  <c r="I22" i="3"/>
  <c r="J21" i="3"/>
  <c r="I21" i="3"/>
  <c r="J20" i="3"/>
  <c r="I20" i="3"/>
  <c r="J19" i="3"/>
  <c r="I19" i="3"/>
  <c r="J18" i="3"/>
  <c r="I18" i="3"/>
  <c r="J17" i="3"/>
  <c r="I17" i="3"/>
  <c r="J16" i="3"/>
  <c r="I16" i="3"/>
  <c r="J15" i="3"/>
  <c r="I15" i="3"/>
  <c r="J14" i="3"/>
  <c r="I14" i="3"/>
  <c r="J13" i="3"/>
  <c r="I13" i="3"/>
  <c r="J12" i="3"/>
  <c r="I12" i="3"/>
  <c r="J11" i="3"/>
  <c r="I11" i="3"/>
  <c r="J10" i="3"/>
  <c r="I10" i="3"/>
  <c r="J9" i="3"/>
  <c r="I9" i="3"/>
  <c r="J8" i="3"/>
  <c r="I8" i="3"/>
  <c r="J7" i="3"/>
  <c r="I7" i="3"/>
  <c r="J6" i="3"/>
  <c r="I6" i="3"/>
  <c r="J5" i="3"/>
  <c r="I5" i="3"/>
  <c r="J4" i="3"/>
  <c r="I4" i="3"/>
  <c r="C4" i="3"/>
  <c r="J3" i="3"/>
  <c r="I3" i="3"/>
  <c r="C3" i="3"/>
  <c r="J2" i="3"/>
  <c r="I2" i="3"/>
  <c r="C2" i="3"/>
</calcChain>
</file>

<file path=xl/sharedStrings.xml><?xml version="1.0" encoding="utf-8"?>
<sst xmlns="http://schemas.openxmlformats.org/spreadsheetml/2006/main" count="33" uniqueCount="33">
  <si>
    <t>ITEM</t>
  </si>
  <si>
    <t>DESCRIÇÃO</t>
  </si>
  <si>
    <t>Preço Final c/ desconto 4,10%
-Un Med Br Supply-</t>
  </si>
  <si>
    <t>COT 1</t>
  </si>
  <si>
    <t>COT 2</t>
  </si>
  <si>
    <t>COT 3</t>
  </si>
  <si>
    <t>COT 4</t>
  </si>
  <si>
    <t>COT 5</t>
  </si>
  <si>
    <t>MÉDIA</t>
  </si>
  <si>
    <t>Preço Médio Final C/ desconto 4,10%
-Un Med IFSertãoPE-</t>
  </si>
  <si>
    <t>CANETA DE ALUMÍNIO COM SUPORTE</t>
  </si>
  <si>
    <t>CANETA HIDROGRÁFICAS CORES VARIADAS CAIXA COM 12 UNIDADES</t>
  </si>
  <si>
    <t>APONTADOR DE LÁPIS PRETO</t>
  </si>
  <si>
    <t>PINCEL PARA QUADRO BRANCO AZUL</t>
  </si>
  <si>
    <t>PINCEL PARA QUADRO BRANCO Cor PRETO</t>
  </si>
  <si>
    <t>PINCEL PARA QUADRO BRANCO Cor VERMELHO</t>
  </si>
  <si>
    <t>REFIL PARA PINCEL QUADRO BRANCO Cor AZUL</t>
  </si>
  <si>
    <t>REFIL PARA PINCEL QUADRO BRANCO Cor PRETO</t>
  </si>
  <si>
    <t>REFIL PARA PINCEL QUADRO BRANCO Cor VERMELHO</t>
  </si>
  <si>
    <t>APAGADOR PARA QUADRO BRANCO</t>
  </si>
  <si>
    <t>GRAMPO PARA GRAMPEADOR 26/6 CAIXA COM 5.000</t>
  </si>
  <si>
    <t>FITA ADESIVA DUPLA FACE FIXA EXTRA FORTE 19MMX1,5M</t>
  </si>
  <si>
    <t>FITA ADESIVA TRANSPARENTE 48 X 50</t>
  </si>
  <si>
    <t>FITA ADESIVA CREPE 50 X 50</t>
  </si>
  <si>
    <t>PILHAS ALCALINA TIPO AAA</t>
  </si>
  <si>
    <t>PILHAS ALCALINA TIPO AA</t>
  </si>
  <si>
    <t>BATERIA 9 V</t>
  </si>
  <si>
    <t>LIVRO DE ATAS 100 FOLHAS</t>
  </si>
  <si>
    <t>CLIPS P/ PAPEIS 4/0</t>
  </si>
  <si>
    <t>COLA BRANCA TUBO 90 G</t>
  </si>
  <si>
    <r>
      <t xml:space="preserve">Caneta Tipo 3: </t>
    </r>
    <r>
      <rPr>
        <sz val="10"/>
        <color rgb="FF00000A"/>
        <rFont val="Arial"/>
        <family val="2"/>
      </rPr>
      <t>Caneta Esferográfica Cristal Dura Mais - BIC, cor azul.</t>
    </r>
  </si>
  <si>
    <r>
      <t xml:space="preserve">Caneta Tipo 4: </t>
    </r>
    <r>
      <rPr>
        <sz val="10"/>
        <color rgb="FF00000A"/>
        <rFont val="Arial"/>
        <family val="2"/>
      </rPr>
      <t>Caneta Esferográfica Cristal Dura Mais - BIC, cor preta.</t>
    </r>
  </si>
  <si>
    <r>
      <t xml:space="preserve">Caneta Tipo 5: </t>
    </r>
    <r>
      <rPr>
        <sz val="10"/>
        <color rgb="FF00000A"/>
        <rFont val="Arial"/>
        <family val="2"/>
      </rPr>
      <t>Caneta Esferográfica Cristal Dura Mais - BIC, cor vermelha.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</si>
</sst>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[$R$-416]\ #,##0.00;[Red]\-[$R$-416]\ #,##0.00"/>
  </numFmts>
  <fonts count="9">
    <font>
      <sz val="10"/>
      <name val="Arial"/>
      <charset val="1"/>
    </font>
    <font>
      <sz val="12"/>
      <color rgb="FF222222"/>
      <name val="Arial"/>
      <charset val="134"/>
    </font>
    <font>
      <sz val="10"/>
      <name val="Arial"/>
      <charset val="1"/>
    </font>
    <font>
      <sz val="10"/>
      <name val="Arial"/>
      <family val="2"/>
    </font>
    <font>
      <b/>
      <sz val="10"/>
      <color rgb="FF00000A"/>
      <name val="Arial"/>
      <family val="2"/>
    </font>
    <font>
      <sz val="10"/>
      <color rgb="FF00000A"/>
      <name val="Arial"/>
      <family val="2"/>
    </font>
    <font>
      <sz val="10"/>
      <color rgb="FF000000"/>
      <name val="Arial"/>
      <family val="2"/>
    </font>
    <font>
      <b/>
      <sz val="9"/>
      <color rgb="FFFFFFFF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0000"/>
        <bgColor rgb="FF00000A"/>
      </patternFill>
    </fill>
    <fill>
      <patternFill patternType="solid">
        <fgColor rgb="FF009900"/>
        <bgColor rgb="FF339966"/>
      </patternFill>
    </fill>
    <fill>
      <patternFill patternType="solid">
        <fgColor rgb="FF000099"/>
        <bgColor rgb="FF0000FF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rgb="FFCC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2" fontId="0" fillId="0" borderId="0" xfId="0" applyNumberFormat="1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wrapText="1"/>
    </xf>
    <xf numFmtId="164" fontId="3" fillId="6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 wrapText="1"/>
    </xf>
    <xf numFmtId="2" fontId="6" fillId="7" borderId="1" xfId="0" applyNumberFormat="1" applyFont="1" applyFill="1" applyBorder="1" applyAlignment="1">
      <alignment horizontal="center" vertical="center" wrapText="1"/>
    </xf>
    <xf numFmtId="2" fontId="3" fillId="7" borderId="1" xfId="0" applyNumberFormat="1" applyFont="1" applyFill="1" applyBorder="1" applyAlignment="1">
      <alignment horizontal="center" vertical="center"/>
    </xf>
    <xf numFmtId="2" fontId="3" fillId="7" borderId="1" xfId="0" applyNumberFormat="1" applyFont="1" applyFill="1" applyBorder="1" applyAlignment="1">
      <alignment horizontal="center"/>
    </xf>
    <xf numFmtId="2" fontId="3" fillId="7" borderId="1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/>
    <xf numFmtId="0" fontId="3" fillId="5" borderId="1" xfId="0" applyFont="1" applyFill="1" applyBorder="1"/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8" fillId="0" borderId="0" xfId="0" applyFo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0A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A14" sqref="A14:XFD14"/>
    </sheetView>
  </sheetViews>
  <sheetFormatPr defaultColWidth="9" defaultRowHeight="12.75"/>
  <cols>
    <col min="1" max="1" width="9" style="1"/>
    <col min="2" max="2" width="47.28515625" customWidth="1"/>
    <col min="3" max="3" width="17.140625" customWidth="1"/>
    <col min="4" max="8" width="7.5703125" customWidth="1"/>
    <col min="10" max="10" width="20.7109375" customWidth="1"/>
  </cols>
  <sheetData>
    <row r="1" spans="1:14" s="23" customFormat="1" ht="45" customHeight="1">
      <c r="A1" s="20" t="s">
        <v>0</v>
      </c>
      <c r="B1" s="20" t="s">
        <v>1</v>
      </c>
      <c r="C1" s="21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1" t="s">
        <v>9</v>
      </c>
    </row>
    <row r="2" spans="1:14" ht="33.950000000000003" customHeight="1">
      <c r="A2" s="5">
        <v>1</v>
      </c>
      <c r="B2" s="6" t="s">
        <v>30</v>
      </c>
      <c r="C2" s="7">
        <f>48.87/50</f>
        <v>0.97740000000000005</v>
      </c>
      <c r="D2" s="8">
        <v>1.1000000000000001</v>
      </c>
      <c r="E2" s="8">
        <v>0.9</v>
      </c>
      <c r="F2" s="9">
        <v>1</v>
      </c>
      <c r="G2" s="9">
        <v>1.17</v>
      </c>
      <c r="H2" s="9">
        <v>0</v>
      </c>
      <c r="I2" s="10">
        <f>AVERAGE(D2:G2)</f>
        <v>1.0425</v>
      </c>
      <c r="J2" s="7">
        <f>(I2*0.959)</f>
        <v>0.99975749999999997</v>
      </c>
    </row>
    <row r="3" spans="1:14" ht="33.950000000000003" customHeight="1">
      <c r="A3" s="5">
        <v>2</v>
      </c>
      <c r="B3" s="6" t="s">
        <v>31</v>
      </c>
      <c r="C3" s="7">
        <f>48.87/50</f>
        <v>0.97740000000000005</v>
      </c>
      <c r="D3" s="8">
        <v>0.93</v>
      </c>
      <c r="E3" s="8">
        <v>1.66</v>
      </c>
      <c r="F3" s="8">
        <v>1.61</v>
      </c>
      <c r="G3" s="8">
        <v>1</v>
      </c>
      <c r="H3" s="8">
        <v>0</v>
      </c>
      <c r="I3" s="10">
        <f>AVERAGE(D3:G3)</f>
        <v>1.3</v>
      </c>
      <c r="J3" s="7">
        <f>(I3*0.959)</f>
        <v>1.2466999999999999</v>
      </c>
      <c r="N3" s="3"/>
    </row>
    <row r="4" spans="1:14" ht="33.950000000000003" customHeight="1">
      <c r="A4" s="5">
        <v>3</v>
      </c>
      <c r="B4" s="6" t="s">
        <v>32</v>
      </c>
      <c r="C4" s="7">
        <f>48.87/50</f>
        <v>0.97740000000000005</v>
      </c>
      <c r="D4" s="8">
        <v>1.1000000000000001</v>
      </c>
      <c r="E4" s="8">
        <v>0.99</v>
      </c>
      <c r="F4" s="8">
        <v>1.63</v>
      </c>
      <c r="G4" s="8">
        <v>1</v>
      </c>
      <c r="H4" s="8">
        <v>0</v>
      </c>
      <c r="I4" s="10">
        <f>AVERAGE(D4:G4)</f>
        <v>1.18</v>
      </c>
      <c r="J4" s="7">
        <f t="shared" ref="J4:J24" si="0">(I4*0.959)</f>
        <v>1.1316200000000001</v>
      </c>
    </row>
    <row r="5" spans="1:14" ht="33.950000000000003" customHeight="1">
      <c r="A5" s="5">
        <v>4</v>
      </c>
      <c r="B5" s="14" t="s">
        <v>10</v>
      </c>
      <c r="C5" s="7">
        <v>20.86</v>
      </c>
      <c r="D5" s="11">
        <v>23.83</v>
      </c>
      <c r="E5" s="11">
        <v>17.600000000000001</v>
      </c>
      <c r="F5" s="10">
        <v>25.41</v>
      </c>
      <c r="G5" s="10">
        <v>0</v>
      </c>
      <c r="H5" s="10">
        <v>0</v>
      </c>
      <c r="I5" s="10">
        <f>AVERAGE(D5:F5)</f>
        <v>22.28</v>
      </c>
      <c r="J5" s="7">
        <f t="shared" si="0"/>
        <v>21.366520000000001</v>
      </c>
    </row>
    <row r="6" spans="1:14" ht="33.950000000000003" customHeight="1">
      <c r="A6" s="5">
        <v>5</v>
      </c>
      <c r="B6" s="14" t="s">
        <v>11</v>
      </c>
      <c r="C6" s="7">
        <v>5.14</v>
      </c>
      <c r="D6" s="11">
        <v>6.7</v>
      </c>
      <c r="E6" s="11">
        <v>5.29</v>
      </c>
      <c r="F6" s="10">
        <v>7.41</v>
      </c>
      <c r="G6" s="10">
        <v>8.68</v>
      </c>
      <c r="H6" s="10">
        <v>4.75</v>
      </c>
      <c r="I6" s="10">
        <f t="shared" ref="I6:I24" si="1">AVERAGE(D6:H6)</f>
        <v>6.5659999999999998</v>
      </c>
      <c r="J6" s="7">
        <f t="shared" si="0"/>
        <v>6.2967940000000002</v>
      </c>
    </row>
    <row r="7" spans="1:14" ht="33.950000000000003" customHeight="1">
      <c r="A7" s="5">
        <v>6</v>
      </c>
      <c r="B7" s="15" t="s">
        <v>12</v>
      </c>
      <c r="C7" s="7">
        <v>1.1599999999999999</v>
      </c>
      <c r="D7" s="11">
        <v>1.42</v>
      </c>
      <c r="E7" s="11">
        <v>1.07</v>
      </c>
      <c r="F7" s="10">
        <v>2.2999999999999998</v>
      </c>
      <c r="G7" s="10">
        <v>1.3</v>
      </c>
      <c r="H7" s="10">
        <v>1.0900000000000001</v>
      </c>
      <c r="I7" s="10">
        <f t="shared" si="1"/>
        <v>1.4359999999999999</v>
      </c>
      <c r="J7" s="7">
        <f t="shared" si="0"/>
        <v>1.377124</v>
      </c>
    </row>
    <row r="8" spans="1:14" ht="33.950000000000003" customHeight="1">
      <c r="A8" s="5">
        <v>7</v>
      </c>
      <c r="B8" s="16" t="s">
        <v>13</v>
      </c>
      <c r="C8" s="7">
        <v>10.4</v>
      </c>
      <c r="D8" s="8">
        <v>8.1</v>
      </c>
      <c r="E8" s="8">
        <v>12</v>
      </c>
      <c r="F8" s="8">
        <v>12.89</v>
      </c>
      <c r="G8" s="8">
        <v>9.14</v>
      </c>
      <c r="H8" s="8">
        <v>12.52</v>
      </c>
      <c r="I8" s="10">
        <f t="shared" si="1"/>
        <v>10.93</v>
      </c>
      <c r="J8" s="7">
        <f t="shared" si="0"/>
        <v>10.481870000000001</v>
      </c>
    </row>
    <row r="9" spans="1:14" ht="33.950000000000003" customHeight="1">
      <c r="A9" s="5">
        <v>8</v>
      </c>
      <c r="B9" s="16" t="s">
        <v>14</v>
      </c>
      <c r="C9" s="7">
        <v>10.4</v>
      </c>
      <c r="D9" s="8">
        <v>8.1</v>
      </c>
      <c r="E9" s="8">
        <v>12</v>
      </c>
      <c r="F9" s="8">
        <v>12.89</v>
      </c>
      <c r="G9" s="8">
        <v>9.14</v>
      </c>
      <c r="H9" s="8">
        <v>12.52</v>
      </c>
      <c r="I9" s="10">
        <f t="shared" si="1"/>
        <v>10.93</v>
      </c>
      <c r="J9" s="7">
        <f t="shared" si="0"/>
        <v>10.481870000000001</v>
      </c>
    </row>
    <row r="10" spans="1:14" ht="33.950000000000003" customHeight="1">
      <c r="A10" s="5">
        <v>9</v>
      </c>
      <c r="B10" s="17" t="s">
        <v>15</v>
      </c>
      <c r="C10" s="7">
        <v>10.4</v>
      </c>
      <c r="D10" s="8">
        <v>8.1</v>
      </c>
      <c r="E10" s="8">
        <v>12</v>
      </c>
      <c r="F10" s="8">
        <v>12.89</v>
      </c>
      <c r="G10" s="8">
        <v>9.14</v>
      </c>
      <c r="H10" s="8">
        <v>12.52</v>
      </c>
      <c r="I10" s="10">
        <f t="shared" si="1"/>
        <v>10.93</v>
      </c>
      <c r="J10" s="7">
        <f t="shared" si="0"/>
        <v>10.481870000000001</v>
      </c>
    </row>
    <row r="11" spans="1:14" ht="33.950000000000003" customHeight="1">
      <c r="A11" s="5">
        <v>10</v>
      </c>
      <c r="B11" s="17" t="s">
        <v>16</v>
      </c>
      <c r="C11" s="7">
        <v>3.72</v>
      </c>
      <c r="D11" s="8">
        <v>3.4</v>
      </c>
      <c r="E11" s="8">
        <v>4.47</v>
      </c>
      <c r="F11" s="8">
        <v>3.35</v>
      </c>
      <c r="G11" s="8">
        <v>3.31</v>
      </c>
      <c r="H11" s="8">
        <v>4.9000000000000004</v>
      </c>
      <c r="I11" s="10">
        <f t="shared" si="1"/>
        <v>3.8860000000000001</v>
      </c>
      <c r="J11" s="7">
        <f t="shared" si="0"/>
        <v>3.726674</v>
      </c>
    </row>
    <row r="12" spans="1:14" ht="33.950000000000003" customHeight="1">
      <c r="A12" s="5">
        <v>11</v>
      </c>
      <c r="B12" s="18" t="s">
        <v>17</v>
      </c>
      <c r="C12" s="7">
        <v>3.64</v>
      </c>
      <c r="D12" s="8">
        <v>3.4</v>
      </c>
      <c r="E12" s="8">
        <v>4.47</v>
      </c>
      <c r="F12" s="8">
        <v>3.35</v>
      </c>
      <c r="G12" s="8">
        <v>3.31</v>
      </c>
      <c r="H12" s="8">
        <v>4.9000000000000004</v>
      </c>
      <c r="I12" s="10">
        <f t="shared" si="1"/>
        <v>3.8860000000000001</v>
      </c>
      <c r="J12" s="7">
        <f t="shared" si="0"/>
        <v>3.726674</v>
      </c>
    </row>
    <row r="13" spans="1:14" ht="33.950000000000003" customHeight="1">
      <c r="A13" s="5">
        <v>12</v>
      </c>
      <c r="B13" s="18" t="s">
        <v>18</v>
      </c>
      <c r="C13" s="7">
        <v>3.69</v>
      </c>
      <c r="D13" s="8">
        <v>3.4</v>
      </c>
      <c r="E13" s="8">
        <v>4.47</v>
      </c>
      <c r="F13" s="8">
        <v>3.35</v>
      </c>
      <c r="G13" s="8">
        <v>3.31</v>
      </c>
      <c r="H13" s="8">
        <v>4.9000000000000004</v>
      </c>
      <c r="I13" s="10">
        <f t="shared" si="1"/>
        <v>3.8860000000000001</v>
      </c>
      <c r="J13" s="7">
        <f t="shared" si="0"/>
        <v>3.726674</v>
      </c>
    </row>
    <row r="14" spans="1:14" ht="33.950000000000003" customHeight="1">
      <c r="A14" s="5">
        <v>13</v>
      </c>
      <c r="B14" s="16" t="s">
        <v>19</v>
      </c>
      <c r="C14" s="7">
        <v>14.14</v>
      </c>
      <c r="D14" s="8">
        <v>12.58</v>
      </c>
      <c r="E14" s="8">
        <v>17.329999999999998</v>
      </c>
      <c r="F14" s="8">
        <v>17.899999999999999</v>
      </c>
      <c r="G14" s="8">
        <v>14.1</v>
      </c>
      <c r="H14" s="8">
        <v>14.8</v>
      </c>
      <c r="I14" s="10">
        <f t="shared" si="1"/>
        <v>15.342000000000001</v>
      </c>
      <c r="J14" s="7">
        <f t="shared" si="0"/>
        <v>14.712978</v>
      </c>
    </row>
    <row r="15" spans="1:14" ht="33.950000000000003" customHeight="1">
      <c r="A15" s="5">
        <v>14</v>
      </c>
      <c r="B15" s="18" t="s">
        <v>20</v>
      </c>
      <c r="C15" s="7">
        <v>9.52</v>
      </c>
      <c r="D15" s="8">
        <v>13.57</v>
      </c>
      <c r="E15" s="8">
        <v>11.02</v>
      </c>
      <c r="F15" s="9">
        <v>12.4</v>
      </c>
      <c r="G15" s="9">
        <v>0</v>
      </c>
      <c r="H15" s="9">
        <v>0</v>
      </c>
      <c r="I15" s="10">
        <f>AVERAGE(D15:F15)</f>
        <v>12.33</v>
      </c>
      <c r="J15" s="7">
        <f t="shared" si="0"/>
        <v>11.82447</v>
      </c>
    </row>
    <row r="16" spans="1:14" ht="33.950000000000003" customHeight="1">
      <c r="A16" s="5">
        <v>15</v>
      </c>
      <c r="B16" s="19" t="s">
        <v>21</v>
      </c>
      <c r="C16" s="7">
        <v>22.47</v>
      </c>
      <c r="D16" s="12">
        <v>30.89</v>
      </c>
      <c r="E16" s="12">
        <v>30.89</v>
      </c>
      <c r="F16" s="12">
        <v>32.17</v>
      </c>
      <c r="G16" s="12">
        <v>0</v>
      </c>
      <c r="H16" s="12">
        <v>0</v>
      </c>
      <c r="I16" s="10">
        <f>AVERAGE(D16:F16)</f>
        <v>31.316666666666698</v>
      </c>
      <c r="J16" s="7">
        <f t="shared" si="0"/>
        <v>30.032683333333299</v>
      </c>
    </row>
    <row r="17" spans="1:10" ht="33.950000000000003" customHeight="1">
      <c r="A17" s="5">
        <v>16</v>
      </c>
      <c r="B17" s="14" t="s">
        <v>22</v>
      </c>
      <c r="C17" s="7">
        <v>6.13</v>
      </c>
      <c r="D17" s="13">
        <v>7</v>
      </c>
      <c r="E17" s="12">
        <v>7</v>
      </c>
      <c r="F17" s="12">
        <v>7.91</v>
      </c>
      <c r="G17" s="12">
        <v>0</v>
      </c>
      <c r="H17" s="12">
        <v>0</v>
      </c>
      <c r="I17" s="10">
        <f>AVERAGE(D17:F17)</f>
        <v>7.3033333333333301</v>
      </c>
      <c r="J17" s="7">
        <f t="shared" si="0"/>
        <v>7.0038966666666704</v>
      </c>
    </row>
    <row r="18" spans="1:10" ht="33.950000000000003" customHeight="1">
      <c r="A18" s="5">
        <v>17</v>
      </c>
      <c r="B18" s="14" t="s">
        <v>23</v>
      </c>
      <c r="C18" s="7">
        <v>11.22</v>
      </c>
      <c r="D18" s="12">
        <v>11.38</v>
      </c>
      <c r="E18" s="12">
        <v>12</v>
      </c>
      <c r="F18" s="12">
        <v>12.25</v>
      </c>
      <c r="G18" s="12">
        <v>11.44</v>
      </c>
      <c r="H18" s="12">
        <v>19.899999999999999</v>
      </c>
      <c r="I18" s="10">
        <f t="shared" si="1"/>
        <v>13.394</v>
      </c>
      <c r="J18" s="7">
        <f t="shared" si="0"/>
        <v>12.844846</v>
      </c>
    </row>
    <row r="19" spans="1:10" ht="33.950000000000003" customHeight="1">
      <c r="A19" s="5">
        <v>18</v>
      </c>
      <c r="B19" s="14" t="s">
        <v>24</v>
      </c>
      <c r="C19" s="7">
        <v>10.35</v>
      </c>
      <c r="D19" s="12">
        <v>10.23</v>
      </c>
      <c r="E19" s="12">
        <v>11.8</v>
      </c>
      <c r="F19" s="12">
        <v>14.3</v>
      </c>
      <c r="G19" s="12">
        <v>0</v>
      </c>
      <c r="H19" s="12">
        <v>0</v>
      </c>
      <c r="I19" s="10">
        <f>AVERAGE(D19:F19)</f>
        <v>12.11</v>
      </c>
      <c r="J19" s="7">
        <f t="shared" si="0"/>
        <v>11.613490000000001</v>
      </c>
    </row>
    <row r="20" spans="1:10" ht="33.950000000000003" customHeight="1">
      <c r="A20" s="5">
        <v>19</v>
      </c>
      <c r="B20" s="14" t="s">
        <v>25</v>
      </c>
      <c r="C20" s="7">
        <v>10.35</v>
      </c>
      <c r="D20" s="12">
        <v>12.4</v>
      </c>
      <c r="E20" s="12">
        <v>8.26</v>
      </c>
      <c r="F20" s="12">
        <v>25.5</v>
      </c>
      <c r="G20" s="12">
        <v>9.6</v>
      </c>
      <c r="H20" s="12">
        <v>0</v>
      </c>
      <c r="I20" s="10">
        <f>AVERAGE(D20:G20)</f>
        <v>13.94</v>
      </c>
      <c r="J20" s="7">
        <f t="shared" si="0"/>
        <v>13.368460000000001</v>
      </c>
    </row>
    <row r="21" spans="1:10" ht="33.950000000000003" customHeight="1">
      <c r="A21" s="5">
        <v>20</v>
      </c>
      <c r="B21" s="14" t="s">
        <v>26</v>
      </c>
      <c r="C21" s="7">
        <v>17.96</v>
      </c>
      <c r="D21" s="12">
        <v>19.239999999999998</v>
      </c>
      <c r="E21" s="12">
        <v>21</v>
      </c>
      <c r="F21" s="12">
        <v>17.87</v>
      </c>
      <c r="G21" s="12">
        <v>0</v>
      </c>
      <c r="H21" s="12">
        <v>0</v>
      </c>
      <c r="I21" s="10">
        <f>AVERAGE(D21:F21)</f>
        <v>19.37</v>
      </c>
      <c r="J21" s="7">
        <f t="shared" si="0"/>
        <v>18.57583</v>
      </c>
    </row>
    <row r="22" spans="1:10" ht="33.950000000000003" customHeight="1">
      <c r="A22" s="5">
        <v>21</v>
      </c>
      <c r="B22" s="14" t="s">
        <v>27</v>
      </c>
      <c r="C22" s="7">
        <v>11.65</v>
      </c>
      <c r="D22" s="12">
        <v>10.5</v>
      </c>
      <c r="E22" s="12">
        <v>18.22</v>
      </c>
      <c r="F22" s="12">
        <v>12.9</v>
      </c>
      <c r="G22" s="12">
        <v>12.57</v>
      </c>
      <c r="H22" s="12">
        <v>10.78</v>
      </c>
      <c r="I22" s="10">
        <f t="shared" si="1"/>
        <v>12.994</v>
      </c>
      <c r="J22" s="7">
        <f t="shared" si="0"/>
        <v>12.461245999999999</v>
      </c>
    </row>
    <row r="23" spans="1:10" ht="33.950000000000003" customHeight="1">
      <c r="A23" s="5">
        <v>22</v>
      </c>
      <c r="B23" s="14" t="s">
        <v>28</v>
      </c>
      <c r="C23" s="7">
        <v>2.4700000000000002</v>
      </c>
      <c r="D23" s="12">
        <v>2.5499999999999998</v>
      </c>
      <c r="E23" s="12">
        <v>2.34</v>
      </c>
      <c r="F23" s="12">
        <v>2.7</v>
      </c>
      <c r="G23" s="12">
        <v>2.6</v>
      </c>
      <c r="H23" s="12">
        <v>2.73</v>
      </c>
      <c r="I23" s="10">
        <f>AVERAGE(D23:H23)</f>
        <v>2.5840000000000001</v>
      </c>
      <c r="J23" s="7">
        <f>(I23*0.959)</f>
        <v>2.478056</v>
      </c>
    </row>
    <row r="24" spans="1:10" ht="33.950000000000003" customHeight="1">
      <c r="A24" s="5">
        <v>23</v>
      </c>
      <c r="B24" s="14" t="s">
        <v>29</v>
      </c>
      <c r="C24" s="7">
        <v>2.73</v>
      </c>
      <c r="D24" s="12">
        <v>3</v>
      </c>
      <c r="E24" s="12">
        <v>4.1500000000000004</v>
      </c>
      <c r="F24" s="12">
        <v>2.77</v>
      </c>
      <c r="G24" s="12">
        <v>1.66</v>
      </c>
      <c r="H24" s="12">
        <v>2.75</v>
      </c>
      <c r="I24" s="10">
        <f t="shared" si="1"/>
        <v>2.8660000000000001</v>
      </c>
      <c r="J24" s="7">
        <f t="shared" si="0"/>
        <v>2.748494</v>
      </c>
    </row>
    <row r="27" spans="1:10">
      <c r="A27" s="4"/>
      <c r="B27" s="4"/>
      <c r="C27" s="4"/>
      <c r="D27" s="4"/>
      <c r="E27" s="4"/>
      <c r="F27" s="4"/>
    </row>
    <row r="30" spans="1:10" ht="15">
      <c r="B30" s="2"/>
    </row>
  </sheetData>
  <mergeCells count="1">
    <mergeCell ref="A27:F2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CAMPUS PETROLINA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Aluísio</cp:lastModifiedBy>
  <cp:revision>71</cp:revision>
  <dcterms:created xsi:type="dcterms:W3CDTF">2020-06-17T12:06:00Z</dcterms:created>
  <dcterms:modified xsi:type="dcterms:W3CDTF">2022-02-18T12:40:20Z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3B9FFF9548DF4E37A3488CB978EB03CD</vt:lpwstr>
  </property>
  <property fmtid="{D5CDD505-2E9C-101B-9397-08002B2CF9AE}" pid="9" name="KSOProductBuildVer">
    <vt:lpwstr>1046-11.2.0.10463</vt:lpwstr>
  </property>
</Properties>
</file>